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4370"/>
  </bookViews>
  <sheets>
    <sheet name="Einweg-Mehrweg Leer" sheetId="1" r:id="rId1"/>
    <sheet name="Befüllt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P18" i="2" s="1"/>
  <c r="O5" i="2"/>
  <c r="O18" i="2" s="1"/>
  <c r="O20" i="2" s="1"/>
  <c r="P6" i="1" l="1"/>
  <c r="P7" i="1"/>
  <c r="P8" i="1"/>
  <c r="P9" i="1"/>
  <c r="P10" i="1"/>
  <c r="P11" i="1"/>
  <c r="P12" i="1"/>
  <c r="P13" i="1"/>
  <c r="P14" i="1"/>
  <c r="P15" i="1"/>
  <c r="P16" i="1"/>
  <c r="P5" i="1"/>
  <c r="O6" i="1"/>
  <c r="O7" i="1"/>
  <c r="O8" i="1"/>
  <c r="O9" i="1"/>
  <c r="O10" i="1"/>
  <c r="O11" i="1"/>
  <c r="O12" i="1"/>
  <c r="O13" i="1"/>
  <c r="O14" i="1"/>
  <c r="O15" i="1"/>
  <c r="O16" i="1"/>
  <c r="O5" i="1"/>
  <c r="O18" i="1" l="1"/>
  <c r="P18" i="1"/>
  <c r="O20" i="1" s="1"/>
</calcChain>
</file>

<file path=xl/sharedStrings.xml><?xml version="1.0" encoding="utf-8"?>
<sst xmlns="http://schemas.openxmlformats.org/spreadsheetml/2006/main" count="182" uniqueCount="73">
  <si>
    <t>Kriterien</t>
  </si>
  <si>
    <t>Können Primärverpackungen ohne Anpassung in die MTV verpackt werden?</t>
  </si>
  <si>
    <t>Sind Größe und Menge des Produktes für die betrachteten MTV geeignet?</t>
  </si>
  <si>
    <t>Ist die Zahl der Produkte pro MTV für die Outlets angemessen?</t>
  </si>
  <si>
    <t>Liegt das Gesamtgewicht unter 12kg?</t>
  </si>
  <si>
    <t>Können die MTV für die Präsentation der Ware im Outlet verwendet werden?</t>
  </si>
  <si>
    <t>Werden die Marketing-Aspekte beachtet/erfüllt?</t>
  </si>
  <si>
    <t>Wie schnell verkaufen sich die Produkte?</t>
  </si>
  <si>
    <t>Unterliegt das Produkt starken saisonalen Schwankungen?</t>
  </si>
  <si>
    <t>Können  Synergien mit anderen Produkten, v.a. derselben Warengruppe, genützt werden?</t>
  </si>
  <si>
    <t>Führen die MTV zu Vorteilen bei der Transportverpackung?</t>
  </si>
  <si>
    <t>Schützen die MTV das Produkt besser?</t>
  </si>
  <si>
    <t>Gewichtung</t>
  </si>
  <si>
    <t>Negativ</t>
  </si>
  <si>
    <t>Positiv</t>
  </si>
  <si>
    <t>Nr.</t>
  </si>
  <si>
    <t>1 bis 5</t>
  </si>
  <si>
    <t>keine Anpassung</t>
  </si>
  <si>
    <t>wenig Anpassung</t>
  </si>
  <si>
    <t>teilweise Anpassung</t>
  </si>
  <si>
    <t>Welche Anpassung?</t>
  </si>
  <si>
    <t>nicht möglich</t>
  </si>
  <si>
    <t>voll geeignet</t>
  </si>
  <si>
    <t>hauptsächlich geeignet</t>
  </si>
  <si>
    <t>teilweise geeignet</t>
  </si>
  <si>
    <t>weniger geeignet</t>
  </si>
  <si>
    <t>kaum geeignet</t>
  </si>
  <si>
    <t>vollkommen</t>
  </si>
  <si>
    <t>hauptsächlich</t>
  </si>
  <si>
    <t>teilweise</t>
  </si>
  <si>
    <t>weniger</t>
  </si>
  <si>
    <t>kaum</t>
  </si>
  <si>
    <t>ja</t>
  </si>
  <si>
    <t>minimal</t>
  </si>
  <si>
    <t>nein</t>
  </si>
  <si>
    <t>immer</t>
  </si>
  <si>
    <t>manchmal</t>
  </si>
  <si>
    <t>unvollkommen</t>
  </si>
  <si>
    <t>vollkommen erfüllt</t>
  </si>
  <si>
    <t>erfüllt</t>
  </si>
  <si>
    <t>wenig erfüllt</t>
  </si>
  <si>
    <t>kaum erfüllt</t>
  </si>
  <si>
    <t>für alle Arten</t>
  </si>
  <si>
    <t>fast alle</t>
  </si>
  <si>
    <t>für einige Arten</t>
  </si>
  <si>
    <t>wenige</t>
  </si>
  <si>
    <t>paralleles System nötig</t>
  </si>
  <si>
    <t>&lt;20 Tage</t>
  </si>
  <si>
    <t>60 Tage</t>
  </si>
  <si>
    <t>100 Tage</t>
  </si>
  <si>
    <t>40 Tage</t>
  </si>
  <si>
    <t>&gt;100 Tage</t>
  </si>
  <si>
    <t>keine</t>
  </si>
  <si>
    <t>durchschnittliche</t>
  </si>
  <si>
    <t>beträchtliche</t>
  </si>
  <si>
    <t>große</t>
  </si>
  <si>
    <t>globale Synergien</t>
  </si>
  <si>
    <t>teilweise Synergien</t>
  </si>
  <si>
    <t>keine Synergien</t>
  </si>
  <si>
    <t>Unter 40 %</t>
  </si>
  <si>
    <t>Über 60 %</t>
  </si>
  <si>
    <t>Es besteht für das untersuchte Sortiment auf jeden Fall Potenzial für die Nutzung von Mehrwegtransportverpackungen.</t>
  </si>
  <si>
    <t>Das Ergebnis lässt darauf schließen, dass das untersuchte Sortiment kein Potenzial für die Nutzung von Mehrwegtransportverpackungen aufweist.</t>
  </si>
  <si>
    <t>(siehe S. 85/86 im ECR Handbuch)</t>
  </si>
  <si>
    <t>Punktevergabe</t>
  </si>
  <si>
    <t>Endsumme</t>
  </si>
  <si>
    <t>erreichte Gesamtwerte</t>
  </si>
  <si>
    <t>höchstmögl. Gesamtwerte</t>
  </si>
  <si>
    <t>Anteil am Gesamt-Prozentsatz:</t>
  </si>
  <si>
    <t>Prozentsatz</t>
  </si>
  <si>
    <t>1 bis 10</t>
  </si>
  <si>
    <t>Können die MTV für alle Arten des Transportes verwendet werden?</t>
  </si>
  <si>
    <t>Einweg-Mehrweg-Rechner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</si>
</sst>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/>
    <xf numFmtId="0" fontId="3" fillId="0" borderId="0" xfId="0" applyFont="1" applyBorder="1"/>
    <xf numFmtId="9" fontId="0" fillId="0" borderId="0" xfId="0" applyNumberFormat="1" applyBorder="1"/>
    <xf numFmtId="0" fontId="2" fillId="0" borderId="0" xfId="0" applyFont="1" applyFill="1"/>
    <xf numFmtId="0" fontId="2" fillId="2" borderId="0" xfId="0" applyFont="1" applyFill="1"/>
    <xf numFmtId="0" fontId="6" fillId="0" borderId="0" xfId="0" applyFont="1"/>
    <xf numFmtId="0" fontId="7" fillId="3" borderId="4" xfId="0" applyFont="1" applyFill="1" applyBorder="1"/>
    <xf numFmtId="0" fontId="7" fillId="3" borderId="7" xfId="0" applyFont="1" applyFill="1" applyBorder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/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11" fillId="3" borderId="5" xfId="0" applyFont="1" applyFill="1" applyBorder="1"/>
    <xf numFmtId="0" fontId="11" fillId="3" borderId="8" xfId="0" applyFont="1" applyFill="1" applyBorder="1"/>
    <xf numFmtId="0" fontId="7" fillId="3" borderId="0" xfId="0" applyFont="1" applyFill="1"/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85" zoomScaleNormal="85" workbookViewId="0">
      <selection activeCell="B34" sqref="B34"/>
    </sheetView>
  </sheetViews>
  <sheetFormatPr baseColWidth="10" defaultRowHeight="15" x14ac:dyDescent="0.25"/>
  <cols>
    <col min="1" max="1" width="6.42578125" customWidth="1"/>
    <col min="2" max="2" width="38" customWidth="1"/>
    <col min="3" max="3" width="10.7109375" customWidth="1"/>
    <col min="4" max="4" width="9.42578125" customWidth="1"/>
    <col min="5" max="5" width="8.85546875" customWidth="1"/>
    <col min="6" max="6" width="9.140625" customWidth="1"/>
    <col min="7" max="7" width="9.7109375" customWidth="1"/>
    <col min="8" max="8" width="9.28515625" customWidth="1"/>
    <col min="9" max="9" width="8.85546875" customWidth="1"/>
    <col min="10" max="10" width="9.42578125" customWidth="1"/>
    <col min="11" max="11" width="9.5703125" customWidth="1"/>
    <col min="12" max="12" width="9" customWidth="1"/>
    <col min="13" max="13" width="10" customWidth="1"/>
    <col min="14" max="14" width="13.5703125" customWidth="1"/>
    <col min="15" max="15" width="13.28515625" customWidth="1"/>
    <col min="16" max="16" width="12.7109375" customWidth="1"/>
  </cols>
  <sheetData>
    <row r="1" spans="1:16" ht="23.25" x14ac:dyDescent="0.35">
      <c r="A1" s="8" t="s">
        <v>72</v>
      </c>
      <c r="B1" s="8"/>
      <c r="C1" s="1" t="s">
        <v>63</v>
      </c>
    </row>
    <row r="2" spans="1:16" ht="15.75" customHeight="1" thickBot="1" x14ac:dyDescent="0.4">
      <c r="A2" s="7"/>
      <c r="B2" s="7"/>
      <c r="C2" s="1"/>
    </row>
    <row r="3" spans="1:16" ht="32.25" customHeight="1" thickBot="1" x14ac:dyDescent="0.3">
      <c r="A3" s="12" t="s">
        <v>15</v>
      </c>
      <c r="B3" s="12" t="s">
        <v>0</v>
      </c>
      <c r="C3" s="13" t="s">
        <v>12</v>
      </c>
      <c r="D3" s="14" t="s">
        <v>14</v>
      </c>
      <c r="E3" s="15"/>
      <c r="F3" s="15"/>
      <c r="G3" s="15"/>
      <c r="H3" s="16"/>
      <c r="I3" s="15"/>
      <c r="J3" s="16"/>
      <c r="K3" s="16"/>
      <c r="L3" s="16"/>
      <c r="M3" s="17" t="s">
        <v>13</v>
      </c>
      <c r="N3" s="13" t="s">
        <v>64</v>
      </c>
      <c r="O3" s="18" t="s">
        <v>66</v>
      </c>
      <c r="P3" s="18" t="s">
        <v>67</v>
      </c>
    </row>
    <row r="4" spans="1:16" x14ac:dyDescent="0.25">
      <c r="A4" s="19"/>
      <c r="B4" s="19"/>
      <c r="C4" s="20" t="s">
        <v>16</v>
      </c>
      <c r="D4" s="21">
        <v>10</v>
      </c>
      <c r="E4" s="21">
        <v>9</v>
      </c>
      <c r="F4" s="21">
        <v>8</v>
      </c>
      <c r="G4" s="21">
        <v>7</v>
      </c>
      <c r="H4" s="21">
        <v>6</v>
      </c>
      <c r="I4" s="21">
        <v>5</v>
      </c>
      <c r="J4" s="21">
        <v>4</v>
      </c>
      <c r="K4" s="21">
        <v>3</v>
      </c>
      <c r="L4" s="21">
        <v>2</v>
      </c>
      <c r="M4" s="21">
        <v>1</v>
      </c>
      <c r="N4" s="22" t="s">
        <v>70</v>
      </c>
      <c r="O4" s="19"/>
      <c r="P4" s="19"/>
    </row>
    <row r="5" spans="1:16" ht="29.25" customHeight="1" x14ac:dyDescent="0.25">
      <c r="A5" s="23">
        <v>1</v>
      </c>
      <c r="B5" s="24" t="s">
        <v>1</v>
      </c>
      <c r="C5" s="28"/>
      <c r="D5" s="35" t="s">
        <v>17</v>
      </c>
      <c r="E5" s="35"/>
      <c r="F5" s="35" t="s">
        <v>18</v>
      </c>
      <c r="G5" s="35"/>
      <c r="H5" s="35" t="s">
        <v>19</v>
      </c>
      <c r="I5" s="35"/>
      <c r="J5" s="35" t="s">
        <v>20</v>
      </c>
      <c r="K5" s="35"/>
      <c r="L5" s="35" t="s">
        <v>21</v>
      </c>
      <c r="M5" s="35"/>
      <c r="N5" s="28"/>
      <c r="O5" s="29">
        <f>C5*N5</f>
        <v>0</v>
      </c>
      <c r="P5" s="30">
        <f>C5*$D$4</f>
        <v>0</v>
      </c>
    </row>
    <row r="6" spans="1:16" ht="26.25" x14ac:dyDescent="0.25">
      <c r="A6" s="23">
        <v>2</v>
      </c>
      <c r="B6" s="24" t="s">
        <v>2</v>
      </c>
      <c r="C6" s="28"/>
      <c r="D6" s="35" t="s">
        <v>22</v>
      </c>
      <c r="E6" s="35"/>
      <c r="F6" s="35" t="s">
        <v>23</v>
      </c>
      <c r="G6" s="35"/>
      <c r="H6" s="35" t="s">
        <v>24</v>
      </c>
      <c r="I6" s="35"/>
      <c r="J6" s="35" t="s">
        <v>25</v>
      </c>
      <c r="K6" s="35"/>
      <c r="L6" s="35" t="s">
        <v>26</v>
      </c>
      <c r="M6" s="35"/>
      <c r="N6" s="28"/>
      <c r="O6" s="29">
        <f t="shared" ref="O6:O16" si="0">C6*N6</f>
        <v>0</v>
      </c>
      <c r="P6" s="30">
        <f t="shared" ref="P6:P16" si="1">C6*$D$4</f>
        <v>0</v>
      </c>
    </row>
    <row r="7" spans="1:16" ht="26.25" x14ac:dyDescent="0.25">
      <c r="A7" s="23">
        <v>3</v>
      </c>
      <c r="B7" s="24" t="s">
        <v>3</v>
      </c>
      <c r="C7" s="28"/>
      <c r="D7" s="35" t="s">
        <v>27</v>
      </c>
      <c r="E7" s="35"/>
      <c r="F7" s="35" t="s">
        <v>28</v>
      </c>
      <c r="G7" s="35"/>
      <c r="H7" s="35" t="s">
        <v>29</v>
      </c>
      <c r="I7" s="35"/>
      <c r="J7" s="35" t="s">
        <v>30</v>
      </c>
      <c r="K7" s="35"/>
      <c r="L7" s="35" t="s">
        <v>31</v>
      </c>
      <c r="M7" s="35"/>
      <c r="N7" s="28"/>
      <c r="O7" s="29">
        <f t="shared" si="0"/>
        <v>0</v>
      </c>
      <c r="P7" s="30">
        <f t="shared" si="1"/>
        <v>0</v>
      </c>
    </row>
    <row r="8" spans="1:16" ht="26.25" x14ac:dyDescent="0.25">
      <c r="A8" s="23">
        <v>4</v>
      </c>
      <c r="B8" s="24" t="s">
        <v>10</v>
      </c>
      <c r="C8" s="28"/>
      <c r="D8" s="35" t="s">
        <v>32</v>
      </c>
      <c r="E8" s="35"/>
      <c r="F8" s="35" t="s">
        <v>28</v>
      </c>
      <c r="G8" s="35"/>
      <c r="H8" s="35" t="s">
        <v>29</v>
      </c>
      <c r="I8" s="35"/>
      <c r="J8" s="35" t="s">
        <v>33</v>
      </c>
      <c r="K8" s="35"/>
      <c r="L8" s="35" t="s">
        <v>34</v>
      </c>
      <c r="M8" s="35"/>
      <c r="N8" s="28"/>
      <c r="O8" s="29">
        <f t="shared" si="0"/>
        <v>0</v>
      </c>
      <c r="P8" s="30">
        <f t="shared" si="1"/>
        <v>0</v>
      </c>
    </row>
    <row r="9" spans="1:16" ht="17.25" customHeight="1" x14ac:dyDescent="0.25">
      <c r="A9" s="23">
        <v>5</v>
      </c>
      <c r="B9" s="24" t="s">
        <v>11</v>
      </c>
      <c r="C9" s="28"/>
      <c r="D9" s="35" t="s">
        <v>32</v>
      </c>
      <c r="E9" s="35"/>
      <c r="F9" s="35" t="s">
        <v>28</v>
      </c>
      <c r="G9" s="35"/>
      <c r="H9" s="35" t="s">
        <v>29</v>
      </c>
      <c r="I9" s="35"/>
      <c r="J9" s="35" t="s">
        <v>33</v>
      </c>
      <c r="K9" s="35"/>
      <c r="L9" s="35" t="s">
        <v>34</v>
      </c>
      <c r="M9" s="35"/>
      <c r="N9" s="28"/>
      <c r="O9" s="29">
        <f t="shared" si="0"/>
        <v>0</v>
      </c>
      <c r="P9" s="30">
        <f t="shared" si="1"/>
        <v>0</v>
      </c>
    </row>
    <row r="10" spans="1:16" x14ac:dyDescent="0.25">
      <c r="A10" s="23">
        <v>6</v>
      </c>
      <c r="B10" s="24" t="s">
        <v>4</v>
      </c>
      <c r="C10" s="28"/>
      <c r="D10" s="35" t="s">
        <v>35</v>
      </c>
      <c r="E10" s="35"/>
      <c r="F10" s="35" t="s">
        <v>28</v>
      </c>
      <c r="G10" s="35"/>
      <c r="H10" s="35" t="s">
        <v>29</v>
      </c>
      <c r="I10" s="35"/>
      <c r="J10" s="35" t="s">
        <v>36</v>
      </c>
      <c r="K10" s="35"/>
      <c r="L10" s="35" t="s">
        <v>34</v>
      </c>
      <c r="M10" s="35"/>
      <c r="N10" s="28"/>
      <c r="O10" s="29">
        <f t="shared" si="0"/>
        <v>0</v>
      </c>
      <c r="P10" s="30">
        <f t="shared" si="1"/>
        <v>0</v>
      </c>
    </row>
    <row r="11" spans="1:16" ht="31.5" customHeight="1" x14ac:dyDescent="0.25">
      <c r="A11" s="23">
        <v>7</v>
      </c>
      <c r="B11" s="24" t="s">
        <v>5</v>
      </c>
      <c r="C11" s="28"/>
      <c r="D11" s="35" t="s">
        <v>32</v>
      </c>
      <c r="E11" s="35"/>
      <c r="F11" s="35" t="s">
        <v>28</v>
      </c>
      <c r="G11" s="35"/>
      <c r="H11" s="35" t="s">
        <v>29</v>
      </c>
      <c r="I11" s="35"/>
      <c r="J11" s="35" t="s">
        <v>37</v>
      </c>
      <c r="K11" s="35"/>
      <c r="L11" s="35" t="s">
        <v>34</v>
      </c>
      <c r="M11" s="35"/>
      <c r="N11" s="28"/>
      <c r="O11" s="29">
        <f t="shared" si="0"/>
        <v>0</v>
      </c>
      <c r="P11" s="30">
        <f t="shared" si="1"/>
        <v>0</v>
      </c>
    </row>
    <row r="12" spans="1:16" ht="26.25" x14ac:dyDescent="0.25">
      <c r="A12" s="23">
        <v>8</v>
      </c>
      <c r="B12" s="24" t="s">
        <v>6</v>
      </c>
      <c r="C12" s="28"/>
      <c r="D12" s="35" t="s">
        <v>38</v>
      </c>
      <c r="E12" s="35"/>
      <c r="F12" s="35" t="s">
        <v>28</v>
      </c>
      <c r="G12" s="35"/>
      <c r="H12" s="35" t="s">
        <v>39</v>
      </c>
      <c r="I12" s="35"/>
      <c r="J12" s="35" t="s">
        <v>40</v>
      </c>
      <c r="K12" s="35"/>
      <c r="L12" s="35" t="s">
        <v>41</v>
      </c>
      <c r="M12" s="35"/>
      <c r="N12" s="28"/>
      <c r="O12" s="29">
        <f t="shared" si="0"/>
        <v>0</v>
      </c>
      <c r="P12" s="30">
        <f t="shared" si="1"/>
        <v>0</v>
      </c>
    </row>
    <row r="13" spans="1:16" ht="26.25" x14ac:dyDescent="0.25">
      <c r="A13" s="23">
        <v>9</v>
      </c>
      <c r="B13" s="24" t="s">
        <v>71</v>
      </c>
      <c r="C13" s="28"/>
      <c r="D13" s="35" t="s">
        <v>42</v>
      </c>
      <c r="E13" s="35"/>
      <c r="F13" s="35" t="s">
        <v>43</v>
      </c>
      <c r="G13" s="35"/>
      <c r="H13" s="35" t="s">
        <v>44</v>
      </c>
      <c r="I13" s="35"/>
      <c r="J13" s="35" t="s">
        <v>45</v>
      </c>
      <c r="K13" s="35"/>
      <c r="L13" s="35" t="s">
        <v>46</v>
      </c>
      <c r="M13" s="35"/>
      <c r="N13" s="28"/>
      <c r="O13" s="29">
        <f t="shared" si="0"/>
        <v>0</v>
      </c>
      <c r="P13" s="30">
        <f t="shared" si="1"/>
        <v>0</v>
      </c>
    </row>
    <row r="14" spans="1:16" ht="15" customHeight="1" x14ac:dyDescent="0.25">
      <c r="A14" s="23">
        <v>10</v>
      </c>
      <c r="B14" s="24" t="s">
        <v>7</v>
      </c>
      <c r="C14" s="28"/>
      <c r="D14" s="35" t="s">
        <v>47</v>
      </c>
      <c r="E14" s="35"/>
      <c r="F14" s="35" t="s">
        <v>50</v>
      </c>
      <c r="G14" s="35"/>
      <c r="H14" s="35" t="s">
        <v>48</v>
      </c>
      <c r="I14" s="35"/>
      <c r="J14" s="35" t="s">
        <v>49</v>
      </c>
      <c r="K14" s="35"/>
      <c r="L14" s="35" t="s">
        <v>51</v>
      </c>
      <c r="M14" s="35"/>
      <c r="N14" s="28"/>
      <c r="O14" s="29">
        <f t="shared" si="0"/>
        <v>0</v>
      </c>
      <c r="P14" s="30">
        <f t="shared" si="1"/>
        <v>0</v>
      </c>
    </row>
    <row r="15" spans="1:16" ht="26.25" x14ac:dyDescent="0.25">
      <c r="A15" s="23">
        <v>11</v>
      </c>
      <c r="B15" s="24" t="s">
        <v>8</v>
      </c>
      <c r="C15" s="28"/>
      <c r="D15" s="35" t="s">
        <v>52</v>
      </c>
      <c r="E15" s="35"/>
      <c r="F15" s="35" t="s">
        <v>45</v>
      </c>
      <c r="G15" s="35"/>
      <c r="H15" s="35" t="s">
        <v>53</v>
      </c>
      <c r="I15" s="35"/>
      <c r="J15" s="35" t="s">
        <v>54</v>
      </c>
      <c r="K15" s="35"/>
      <c r="L15" s="35" t="s">
        <v>55</v>
      </c>
      <c r="M15" s="35"/>
      <c r="N15" s="28"/>
      <c r="O15" s="29">
        <f t="shared" si="0"/>
        <v>0</v>
      </c>
      <c r="P15" s="30">
        <f t="shared" si="1"/>
        <v>0</v>
      </c>
    </row>
    <row r="16" spans="1:16" ht="26.25" x14ac:dyDescent="0.25">
      <c r="A16" s="23">
        <v>12</v>
      </c>
      <c r="B16" s="24" t="s">
        <v>9</v>
      </c>
      <c r="C16" s="28"/>
      <c r="D16" s="35" t="s">
        <v>56</v>
      </c>
      <c r="E16" s="35"/>
      <c r="F16" s="35" t="s">
        <v>54</v>
      </c>
      <c r="G16" s="35"/>
      <c r="H16" s="35" t="s">
        <v>57</v>
      </c>
      <c r="I16" s="35"/>
      <c r="J16" s="35" t="s">
        <v>45</v>
      </c>
      <c r="K16" s="35"/>
      <c r="L16" s="35" t="s">
        <v>58</v>
      </c>
      <c r="M16" s="35"/>
      <c r="N16" s="28"/>
      <c r="O16" s="29">
        <f t="shared" si="0"/>
        <v>0</v>
      </c>
      <c r="P16" s="30">
        <f t="shared" si="1"/>
        <v>0</v>
      </c>
    </row>
    <row r="17" spans="1:16" ht="15.75" thickBo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9.5" thickBot="1" x14ac:dyDescent="0.35">
      <c r="A18" s="10" t="s">
        <v>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1">
        <f>SUM(O5:O16)</f>
        <v>0</v>
      </c>
      <c r="P18" s="32">
        <f>SUM(P5:P16)</f>
        <v>0</v>
      </c>
    </row>
    <row r="19" spans="1:16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 x14ac:dyDescent="0.3">
      <c r="A20" s="11" t="s">
        <v>69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3" t="e">
        <f>O18/(P18/100)</f>
        <v>#DIV/0!</v>
      </c>
      <c r="P20" s="34">
        <v>1</v>
      </c>
    </row>
    <row r="21" spans="1:16" ht="21" x14ac:dyDescent="0.35">
      <c r="A21" s="3"/>
      <c r="O21" s="5"/>
      <c r="P21" s="6"/>
    </row>
    <row r="22" spans="1:16" ht="21" x14ac:dyDescent="0.35">
      <c r="A22" s="3"/>
      <c r="O22" s="5"/>
      <c r="P22" s="6"/>
    </row>
    <row r="23" spans="1:16" ht="15.75" x14ac:dyDescent="0.25">
      <c r="B23" s="9" t="s">
        <v>68</v>
      </c>
    </row>
    <row r="25" spans="1:16" ht="18.75" x14ac:dyDescent="0.3">
      <c r="B25" s="27" t="s">
        <v>59</v>
      </c>
      <c r="C25" s="4" t="s">
        <v>61</v>
      </c>
    </row>
    <row r="26" spans="1:16" ht="14.25" customHeight="1" x14ac:dyDescent="0.25">
      <c r="D26" s="2"/>
      <c r="H26" s="4"/>
      <c r="I26" s="4"/>
      <c r="J26" s="4"/>
      <c r="K26" s="4"/>
      <c r="L26" s="4"/>
    </row>
    <row r="27" spans="1:16" ht="18.75" x14ac:dyDescent="0.3">
      <c r="B27" s="27" t="s">
        <v>60</v>
      </c>
      <c r="C27" s="4" t="s">
        <v>62</v>
      </c>
    </row>
  </sheetData>
  <mergeCells count="60">
    <mergeCell ref="J14:K14"/>
    <mergeCell ref="L14:M14"/>
    <mergeCell ref="J15:K15"/>
    <mergeCell ref="L15:M15"/>
    <mergeCell ref="J16:K16"/>
    <mergeCell ref="L16:M16"/>
    <mergeCell ref="J11:K11"/>
    <mergeCell ref="L11:M11"/>
    <mergeCell ref="J12:K12"/>
    <mergeCell ref="L12:M12"/>
    <mergeCell ref="J13:K13"/>
    <mergeCell ref="L13:M13"/>
    <mergeCell ref="J8:K8"/>
    <mergeCell ref="L8:M8"/>
    <mergeCell ref="J9:K9"/>
    <mergeCell ref="L9:M9"/>
    <mergeCell ref="J10:K10"/>
    <mergeCell ref="L10:M10"/>
    <mergeCell ref="J5:K5"/>
    <mergeCell ref="L5:M5"/>
    <mergeCell ref="J6:K6"/>
    <mergeCell ref="L6:M6"/>
    <mergeCell ref="J7:K7"/>
    <mergeCell ref="L7:M7"/>
    <mergeCell ref="H16:I16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F16:G16"/>
    <mergeCell ref="D13:E13"/>
    <mergeCell ref="D14:E14"/>
    <mergeCell ref="D15:E15"/>
    <mergeCell ref="D16:E16"/>
    <mergeCell ref="F13:G13"/>
    <mergeCell ref="F14:G14"/>
    <mergeCell ref="F15:G15"/>
    <mergeCell ref="D11:E11"/>
    <mergeCell ref="D12:E12"/>
    <mergeCell ref="F10:G10"/>
    <mergeCell ref="D5:E5"/>
    <mergeCell ref="D6:E6"/>
    <mergeCell ref="D7:E7"/>
    <mergeCell ref="D8:E8"/>
    <mergeCell ref="D9:E9"/>
    <mergeCell ref="D10:E10"/>
    <mergeCell ref="F5:G5"/>
    <mergeCell ref="F6:G6"/>
    <mergeCell ref="F7:G7"/>
    <mergeCell ref="F8:G8"/>
    <mergeCell ref="F9:G9"/>
    <mergeCell ref="F11:G11"/>
    <mergeCell ref="F12:G12"/>
  </mergeCells>
  <pageMargins left="0.7" right="0.7" top="0.78740157499999996" bottom="0.78740157499999996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R25" sqref="R25"/>
    </sheetView>
  </sheetViews>
  <sheetFormatPr baseColWidth="10" defaultRowHeight="15" x14ac:dyDescent="0.25"/>
  <cols>
    <col min="1" max="1" width="6.42578125" customWidth="1"/>
    <col min="2" max="2" width="38" customWidth="1"/>
    <col min="3" max="3" width="10.7109375" customWidth="1"/>
    <col min="4" max="4" width="9.42578125" customWidth="1"/>
    <col min="5" max="5" width="8.85546875" customWidth="1"/>
    <col min="6" max="6" width="9.140625" customWidth="1"/>
    <col min="7" max="7" width="9.7109375" customWidth="1"/>
    <col min="8" max="8" width="9.28515625" customWidth="1"/>
    <col min="9" max="9" width="8.85546875" customWidth="1"/>
    <col min="10" max="10" width="9.42578125" customWidth="1"/>
    <col min="11" max="11" width="9.5703125" customWidth="1"/>
    <col min="12" max="12" width="9" customWidth="1"/>
    <col min="13" max="13" width="10" customWidth="1"/>
    <col min="14" max="14" width="13.5703125" customWidth="1"/>
    <col min="15" max="15" width="13.28515625" customWidth="1"/>
    <col min="16" max="16" width="12.7109375" customWidth="1"/>
  </cols>
  <sheetData>
    <row r="1" spans="1:16" ht="23.25" x14ac:dyDescent="0.35">
      <c r="A1" s="8" t="s">
        <v>72</v>
      </c>
      <c r="B1" s="8"/>
      <c r="C1" s="1" t="s">
        <v>63</v>
      </c>
    </row>
    <row r="2" spans="1:16" ht="15.75" customHeight="1" thickBot="1" x14ac:dyDescent="0.4">
      <c r="A2" s="7"/>
      <c r="B2" s="7"/>
      <c r="C2" s="1"/>
    </row>
    <row r="3" spans="1:16" ht="32.25" customHeight="1" thickBot="1" x14ac:dyDescent="0.3">
      <c r="A3" s="12" t="s">
        <v>15</v>
      </c>
      <c r="B3" s="12" t="s">
        <v>0</v>
      </c>
      <c r="C3" s="13" t="s">
        <v>12</v>
      </c>
      <c r="D3" s="14" t="s">
        <v>14</v>
      </c>
      <c r="E3" s="15"/>
      <c r="F3" s="15"/>
      <c r="G3" s="15"/>
      <c r="H3" s="16"/>
      <c r="I3" s="15"/>
      <c r="J3" s="16"/>
      <c r="K3" s="16"/>
      <c r="L3" s="16"/>
      <c r="M3" s="17" t="s">
        <v>13</v>
      </c>
      <c r="N3" s="13" t="s">
        <v>64</v>
      </c>
      <c r="O3" s="18" t="s">
        <v>66</v>
      </c>
      <c r="P3" s="18" t="s">
        <v>67</v>
      </c>
    </row>
    <row r="4" spans="1:16" x14ac:dyDescent="0.25">
      <c r="A4" s="19"/>
      <c r="B4" s="19"/>
      <c r="C4" s="20" t="s">
        <v>16</v>
      </c>
      <c r="D4" s="21">
        <v>10</v>
      </c>
      <c r="E4" s="21">
        <v>9</v>
      </c>
      <c r="F4" s="21">
        <v>8</v>
      </c>
      <c r="G4" s="21">
        <v>7</v>
      </c>
      <c r="H4" s="21">
        <v>6</v>
      </c>
      <c r="I4" s="21">
        <v>5</v>
      </c>
      <c r="J4" s="21">
        <v>4</v>
      </c>
      <c r="K4" s="21">
        <v>3</v>
      </c>
      <c r="L4" s="21">
        <v>2</v>
      </c>
      <c r="M4" s="21">
        <v>1</v>
      </c>
      <c r="N4" s="22" t="s">
        <v>70</v>
      </c>
      <c r="O4" s="19"/>
      <c r="P4" s="19"/>
    </row>
    <row r="5" spans="1:16" ht="29.25" customHeight="1" x14ac:dyDescent="0.25">
      <c r="A5" s="23">
        <v>1</v>
      </c>
      <c r="B5" s="24" t="s">
        <v>1</v>
      </c>
      <c r="C5" s="28">
        <v>1</v>
      </c>
      <c r="D5" s="35" t="s">
        <v>17</v>
      </c>
      <c r="E5" s="35"/>
      <c r="F5" s="35" t="s">
        <v>18</v>
      </c>
      <c r="G5" s="35"/>
      <c r="H5" s="35" t="s">
        <v>19</v>
      </c>
      <c r="I5" s="35"/>
      <c r="J5" s="35" t="s">
        <v>20</v>
      </c>
      <c r="K5" s="35"/>
      <c r="L5" s="35" t="s">
        <v>21</v>
      </c>
      <c r="M5" s="35"/>
      <c r="N5" s="28">
        <v>10</v>
      </c>
      <c r="O5" s="29">
        <f>C5*N5</f>
        <v>10</v>
      </c>
      <c r="P5" s="30">
        <f>C5*$D$4</f>
        <v>10</v>
      </c>
    </row>
    <row r="6" spans="1:16" ht="26.25" x14ac:dyDescent="0.25">
      <c r="A6" s="23">
        <v>2</v>
      </c>
      <c r="B6" s="24" t="s">
        <v>2</v>
      </c>
      <c r="C6" s="28">
        <v>1</v>
      </c>
      <c r="D6" s="35" t="s">
        <v>22</v>
      </c>
      <c r="E6" s="35"/>
      <c r="F6" s="35" t="s">
        <v>23</v>
      </c>
      <c r="G6" s="35"/>
      <c r="H6" s="35" t="s">
        <v>24</v>
      </c>
      <c r="I6" s="35"/>
      <c r="J6" s="35" t="s">
        <v>25</v>
      </c>
      <c r="K6" s="35"/>
      <c r="L6" s="35" t="s">
        <v>26</v>
      </c>
      <c r="M6" s="35"/>
      <c r="N6" s="28">
        <v>9</v>
      </c>
      <c r="O6" s="29">
        <f t="shared" ref="O6:O16" si="0">C6*N6</f>
        <v>9</v>
      </c>
      <c r="P6" s="30">
        <f t="shared" ref="P6:P16" si="1">C6*$D$4</f>
        <v>10</v>
      </c>
    </row>
    <row r="7" spans="1:16" ht="26.25" x14ac:dyDescent="0.25">
      <c r="A7" s="23">
        <v>3</v>
      </c>
      <c r="B7" s="24" t="s">
        <v>3</v>
      </c>
      <c r="C7" s="28">
        <v>1</v>
      </c>
      <c r="D7" s="35" t="s">
        <v>27</v>
      </c>
      <c r="E7" s="35"/>
      <c r="F7" s="35" t="s">
        <v>28</v>
      </c>
      <c r="G7" s="35"/>
      <c r="H7" s="35" t="s">
        <v>29</v>
      </c>
      <c r="I7" s="35"/>
      <c r="J7" s="35" t="s">
        <v>30</v>
      </c>
      <c r="K7" s="35"/>
      <c r="L7" s="35" t="s">
        <v>31</v>
      </c>
      <c r="M7" s="35"/>
      <c r="N7" s="28">
        <v>6</v>
      </c>
      <c r="O7" s="29">
        <f t="shared" si="0"/>
        <v>6</v>
      </c>
      <c r="P7" s="30">
        <f t="shared" si="1"/>
        <v>10</v>
      </c>
    </row>
    <row r="8" spans="1:16" ht="26.25" x14ac:dyDescent="0.25">
      <c r="A8" s="23">
        <v>4</v>
      </c>
      <c r="B8" s="24" t="s">
        <v>10</v>
      </c>
      <c r="C8" s="28">
        <v>1</v>
      </c>
      <c r="D8" s="35" t="s">
        <v>32</v>
      </c>
      <c r="E8" s="35"/>
      <c r="F8" s="35" t="s">
        <v>28</v>
      </c>
      <c r="G8" s="35"/>
      <c r="H8" s="35" t="s">
        <v>29</v>
      </c>
      <c r="I8" s="35"/>
      <c r="J8" s="35" t="s">
        <v>33</v>
      </c>
      <c r="K8" s="35"/>
      <c r="L8" s="35" t="s">
        <v>34</v>
      </c>
      <c r="M8" s="35"/>
      <c r="N8" s="28">
        <v>10</v>
      </c>
      <c r="O8" s="29">
        <f t="shared" si="0"/>
        <v>10</v>
      </c>
      <c r="P8" s="30">
        <f t="shared" si="1"/>
        <v>10</v>
      </c>
    </row>
    <row r="9" spans="1:16" ht="17.25" customHeight="1" x14ac:dyDescent="0.25">
      <c r="A9" s="23">
        <v>5</v>
      </c>
      <c r="B9" s="24" t="s">
        <v>11</v>
      </c>
      <c r="C9" s="28">
        <v>1</v>
      </c>
      <c r="D9" s="35" t="s">
        <v>32</v>
      </c>
      <c r="E9" s="35"/>
      <c r="F9" s="35" t="s">
        <v>28</v>
      </c>
      <c r="G9" s="35"/>
      <c r="H9" s="35" t="s">
        <v>29</v>
      </c>
      <c r="I9" s="35"/>
      <c r="J9" s="35" t="s">
        <v>33</v>
      </c>
      <c r="K9" s="35"/>
      <c r="L9" s="35" t="s">
        <v>34</v>
      </c>
      <c r="M9" s="35"/>
      <c r="N9" s="28">
        <v>8</v>
      </c>
      <c r="O9" s="29">
        <f t="shared" si="0"/>
        <v>8</v>
      </c>
      <c r="P9" s="30">
        <f t="shared" si="1"/>
        <v>10</v>
      </c>
    </row>
    <row r="10" spans="1:16" x14ac:dyDescent="0.25">
      <c r="A10" s="23">
        <v>6</v>
      </c>
      <c r="B10" s="24" t="s">
        <v>4</v>
      </c>
      <c r="C10" s="28">
        <v>1</v>
      </c>
      <c r="D10" s="35" t="s">
        <v>35</v>
      </c>
      <c r="E10" s="35"/>
      <c r="F10" s="35" t="s">
        <v>28</v>
      </c>
      <c r="G10" s="35"/>
      <c r="H10" s="35" t="s">
        <v>29</v>
      </c>
      <c r="I10" s="35"/>
      <c r="J10" s="35" t="s">
        <v>36</v>
      </c>
      <c r="K10" s="35"/>
      <c r="L10" s="35" t="s">
        <v>34</v>
      </c>
      <c r="M10" s="35"/>
      <c r="N10" s="28">
        <v>10</v>
      </c>
      <c r="O10" s="29">
        <f t="shared" si="0"/>
        <v>10</v>
      </c>
      <c r="P10" s="30">
        <f t="shared" si="1"/>
        <v>10</v>
      </c>
    </row>
    <row r="11" spans="1:16" ht="31.5" customHeight="1" x14ac:dyDescent="0.25">
      <c r="A11" s="23">
        <v>7</v>
      </c>
      <c r="B11" s="24" t="s">
        <v>5</v>
      </c>
      <c r="C11" s="28">
        <v>1</v>
      </c>
      <c r="D11" s="35" t="s">
        <v>32</v>
      </c>
      <c r="E11" s="35"/>
      <c r="F11" s="35" t="s">
        <v>28</v>
      </c>
      <c r="G11" s="35"/>
      <c r="H11" s="35" t="s">
        <v>29</v>
      </c>
      <c r="I11" s="35"/>
      <c r="J11" s="35" t="s">
        <v>37</v>
      </c>
      <c r="K11" s="35"/>
      <c r="L11" s="35" t="s">
        <v>34</v>
      </c>
      <c r="M11" s="35"/>
      <c r="N11" s="28">
        <v>1</v>
      </c>
      <c r="O11" s="29">
        <f t="shared" si="0"/>
        <v>1</v>
      </c>
      <c r="P11" s="30">
        <f t="shared" si="1"/>
        <v>10</v>
      </c>
    </row>
    <row r="12" spans="1:16" ht="26.25" x14ac:dyDescent="0.25">
      <c r="A12" s="23">
        <v>8</v>
      </c>
      <c r="B12" s="24" t="s">
        <v>6</v>
      </c>
      <c r="C12" s="28">
        <v>1</v>
      </c>
      <c r="D12" s="35" t="s">
        <v>38</v>
      </c>
      <c r="E12" s="35"/>
      <c r="F12" s="35" t="s">
        <v>28</v>
      </c>
      <c r="G12" s="35"/>
      <c r="H12" s="35" t="s">
        <v>39</v>
      </c>
      <c r="I12" s="35"/>
      <c r="J12" s="35" t="s">
        <v>40</v>
      </c>
      <c r="K12" s="35"/>
      <c r="L12" s="35" t="s">
        <v>41</v>
      </c>
      <c r="M12" s="35"/>
      <c r="N12" s="28">
        <v>1</v>
      </c>
      <c r="O12" s="29">
        <f t="shared" si="0"/>
        <v>1</v>
      </c>
      <c r="P12" s="30">
        <f t="shared" si="1"/>
        <v>10</v>
      </c>
    </row>
    <row r="13" spans="1:16" ht="26.25" x14ac:dyDescent="0.25">
      <c r="A13" s="23">
        <v>9</v>
      </c>
      <c r="B13" s="24" t="s">
        <v>71</v>
      </c>
      <c r="C13" s="28">
        <v>1</v>
      </c>
      <c r="D13" s="35" t="s">
        <v>42</v>
      </c>
      <c r="E13" s="35"/>
      <c r="F13" s="35" t="s">
        <v>43</v>
      </c>
      <c r="G13" s="35"/>
      <c r="H13" s="35" t="s">
        <v>44</v>
      </c>
      <c r="I13" s="35"/>
      <c r="J13" s="35" t="s">
        <v>45</v>
      </c>
      <c r="K13" s="35"/>
      <c r="L13" s="35" t="s">
        <v>46</v>
      </c>
      <c r="M13" s="35"/>
      <c r="N13" s="28">
        <v>10</v>
      </c>
      <c r="O13" s="29">
        <f t="shared" si="0"/>
        <v>10</v>
      </c>
      <c r="P13" s="30">
        <f t="shared" si="1"/>
        <v>10</v>
      </c>
    </row>
    <row r="14" spans="1:16" ht="15" customHeight="1" x14ac:dyDescent="0.25">
      <c r="A14" s="23">
        <v>10</v>
      </c>
      <c r="B14" s="24" t="s">
        <v>7</v>
      </c>
      <c r="C14" s="28">
        <v>1</v>
      </c>
      <c r="D14" s="35" t="s">
        <v>47</v>
      </c>
      <c r="E14" s="35"/>
      <c r="F14" s="35" t="s">
        <v>50</v>
      </c>
      <c r="G14" s="35"/>
      <c r="H14" s="35" t="s">
        <v>48</v>
      </c>
      <c r="I14" s="35"/>
      <c r="J14" s="35" t="s">
        <v>49</v>
      </c>
      <c r="K14" s="35"/>
      <c r="L14" s="35" t="s">
        <v>51</v>
      </c>
      <c r="M14" s="35"/>
      <c r="N14" s="28">
        <v>8</v>
      </c>
      <c r="O14" s="29">
        <f t="shared" si="0"/>
        <v>8</v>
      </c>
      <c r="P14" s="30">
        <f t="shared" si="1"/>
        <v>10</v>
      </c>
    </row>
    <row r="15" spans="1:16" ht="26.25" x14ac:dyDescent="0.25">
      <c r="A15" s="23">
        <v>11</v>
      </c>
      <c r="B15" s="24" t="s">
        <v>8</v>
      </c>
      <c r="C15" s="28">
        <v>1</v>
      </c>
      <c r="D15" s="35" t="s">
        <v>52</v>
      </c>
      <c r="E15" s="35"/>
      <c r="F15" s="35" t="s">
        <v>45</v>
      </c>
      <c r="G15" s="35"/>
      <c r="H15" s="35" t="s">
        <v>53</v>
      </c>
      <c r="I15" s="35"/>
      <c r="J15" s="35" t="s">
        <v>54</v>
      </c>
      <c r="K15" s="35"/>
      <c r="L15" s="35" t="s">
        <v>55</v>
      </c>
      <c r="M15" s="35"/>
      <c r="N15" s="28">
        <v>8</v>
      </c>
      <c r="O15" s="29">
        <f t="shared" si="0"/>
        <v>8</v>
      </c>
      <c r="P15" s="30">
        <f t="shared" si="1"/>
        <v>10</v>
      </c>
    </row>
    <row r="16" spans="1:16" ht="26.25" x14ac:dyDescent="0.25">
      <c r="A16" s="23">
        <v>12</v>
      </c>
      <c r="B16" s="24" t="s">
        <v>9</v>
      </c>
      <c r="C16" s="28">
        <v>1</v>
      </c>
      <c r="D16" s="35" t="s">
        <v>56</v>
      </c>
      <c r="E16" s="35"/>
      <c r="F16" s="35" t="s">
        <v>54</v>
      </c>
      <c r="G16" s="35"/>
      <c r="H16" s="35" t="s">
        <v>57</v>
      </c>
      <c r="I16" s="35"/>
      <c r="J16" s="35" t="s">
        <v>45</v>
      </c>
      <c r="K16" s="35"/>
      <c r="L16" s="35" t="s">
        <v>58</v>
      </c>
      <c r="M16" s="35"/>
      <c r="N16" s="28">
        <v>1</v>
      </c>
      <c r="O16" s="29">
        <f t="shared" si="0"/>
        <v>1</v>
      </c>
      <c r="P16" s="30">
        <f t="shared" si="1"/>
        <v>10</v>
      </c>
    </row>
    <row r="17" spans="1:16" ht="15.75" thickBo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9.5" thickBot="1" x14ac:dyDescent="0.35">
      <c r="A18" s="10" t="s">
        <v>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1">
        <f>SUM(O5:O16)</f>
        <v>82</v>
      </c>
      <c r="P18" s="32">
        <f>SUM(P5:P16)</f>
        <v>120</v>
      </c>
    </row>
    <row r="19" spans="1:16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 x14ac:dyDescent="0.3">
      <c r="A20" s="11" t="s">
        <v>69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3">
        <f>O18/(P18/100)</f>
        <v>68.333333333333343</v>
      </c>
      <c r="P20" s="34">
        <v>1</v>
      </c>
    </row>
    <row r="21" spans="1:16" ht="21" x14ac:dyDescent="0.35">
      <c r="A21" s="3"/>
      <c r="O21" s="5"/>
      <c r="P21" s="6"/>
    </row>
    <row r="22" spans="1:16" ht="21" x14ac:dyDescent="0.35">
      <c r="A22" s="3"/>
      <c r="O22" s="5"/>
      <c r="P22" s="6"/>
    </row>
    <row r="23" spans="1:16" ht="15.75" x14ac:dyDescent="0.25">
      <c r="B23" s="9" t="s">
        <v>68</v>
      </c>
    </row>
    <row r="25" spans="1:16" ht="18.75" x14ac:dyDescent="0.3">
      <c r="B25" s="27" t="s">
        <v>59</v>
      </c>
      <c r="C25" s="4" t="s">
        <v>61</v>
      </c>
    </row>
    <row r="26" spans="1:16" ht="14.25" customHeight="1" x14ac:dyDescent="0.25">
      <c r="D26" s="2"/>
      <c r="H26" s="4"/>
      <c r="I26" s="4"/>
      <c r="J26" s="4"/>
      <c r="K26" s="4"/>
      <c r="L26" s="4"/>
    </row>
    <row r="27" spans="1:16" ht="18.75" x14ac:dyDescent="0.3">
      <c r="B27" s="27" t="s">
        <v>60</v>
      </c>
      <c r="C27" s="4" t="s">
        <v>62</v>
      </c>
    </row>
  </sheetData>
  <mergeCells count="60"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Einweg-Mehrweg Leer</vt:lpstr>
      <vt:lpstr>Befüllt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Paar Daniela</dc:creator>
  <cp:lastModifiedBy>Patscheider Claudia</cp:lastModifiedBy>
  <cp:lastPrinted>2013-01-28T08:48:47Z</cp:lastPrinted>
  <dcterms:created xsi:type="dcterms:W3CDTF">2013-01-25T10:05:47Z</dcterms:created>
  <dcterms:modified xsi:type="dcterms:W3CDTF">2013-03-11T14:02:36Z</dcterms:modified>
</cp:coreProperties>
</file>